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Y:\statistics\Statistics for the Website\Internet2023\split files gre\"/>
    </mc:Choice>
  </mc:AlternateContent>
  <xr:revisionPtr revIDLastSave="0" documentId="13_ncr:1_{3AD27E05-8CA3-43E9-8AA6-187115D523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46" i="1" l="1"/>
  <c r="G45" i="1"/>
  <c r="G44" i="1"/>
  <c r="G40" i="1"/>
  <c r="G39" i="1"/>
  <c r="G38" i="1"/>
  <c r="G37" i="1"/>
  <c r="G36" i="1"/>
  <c r="G35" i="1"/>
  <c r="G34" i="1"/>
  <c r="G33" i="1"/>
  <c r="G24" i="1"/>
  <c r="G23" i="1"/>
  <c r="G22" i="1"/>
  <c r="G21" i="1"/>
  <c r="G18" i="1"/>
  <c r="G15" i="1"/>
  <c r="G6" i="1"/>
  <c r="G5" i="1"/>
  <c r="G4" i="1"/>
  <c r="G3" i="1"/>
  <c r="E44" i="1" l="1"/>
  <c r="E39" i="1"/>
  <c r="E32" i="1"/>
  <c r="E31" i="1"/>
  <c r="E30" i="1"/>
  <c r="E29" i="1"/>
  <c r="E28" i="1"/>
  <c r="E27" i="1"/>
  <c r="E26" i="1"/>
  <c r="E25" i="1"/>
  <c r="E46" i="1"/>
  <c r="E45" i="1"/>
  <c r="E40" i="1"/>
  <c r="E38" i="1"/>
  <c r="E37" i="1"/>
  <c r="E36" i="1"/>
  <c r="E35" i="1"/>
  <c r="E34" i="1"/>
  <c r="E33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9" i="1"/>
  <c r="G17" i="1"/>
  <c r="G25" i="1"/>
  <c r="G10" i="1"/>
  <c r="G14" i="1"/>
  <c r="G26" i="1"/>
  <c r="G30" i="1"/>
  <c r="G7" i="1"/>
  <c r="G19" i="1"/>
  <c r="G27" i="1"/>
  <c r="G31" i="1"/>
  <c r="G13" i="1"/>
  <c r="G29" i="1"/>
  <c r="G8" i="1"/>
  <c r="G12" i="1"/>
  <c r="G16" i="1"/>
  <c r="G20" i="1"/>
  <c r="G28" i="1"/>
  <c r="G32" i="1"/>
  <c r="G11" i="1"/>
</calcChain>
</file>

<file path=xl/sharedStrings.xml><?xml version="1.0" encoding="utf-8"?>
<sst xmlns="http://schemas.openxmlformats.org/spreadsheetml/2006/main" count="62" uniqueCount="55">
  <si>
    <t>Αδικήματα εναντίον της Περιουσίας κατά έτος</t>
  </si>
  <si>
    <t>Αδικήματα</t>
  </si>
  <si>
    <t>ΑΔΙΚΗΜΑΤΑ ΕΝΑΝΤΙΟΝ ΤΗΣ ΠΕΡΙΟΥΣΙΑΣ</t>
  </si>
  <si>
    <t>Απόκρυψη μητρώων, διαθηκών, τίτλων κλπ με πρόθεση δόλου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</si>
  <si>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</si>
  <si>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</si>
  <si>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</si>
  <si>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</si>
  <si>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</si>
  <si>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</si>
  <si>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Λογαριασμοί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</si>
  <si>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</si>
  <si>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</si>
  <si>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</si>
  <si>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</si>
  <si>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</si>
  <si>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</si>
  <si>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</si>
  <si>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</si>
  <si>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</si>
  <si>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</si>
  <si>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</si>
  <si>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</si>
  <si>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</si>
  <si>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Απόπειρα καταστροφής περιουσίας με εκρηκτικές ύλες</t>
  </si>
  <si>
    <t>Γραπτές απειλές εμπρησμού</t>
  </si>
  <si>
    <t>Αδικήματα Κλοπής και Διαρρήξεων κατά έτος</t>
  </si>
  <si>
    <t>Κλοπή ως σοβαρό αδίκημα</t>
  </si>
  <si>
    <t>Κλοπή ως μικροαδίκημα</t>
  </si>
  <si>
    <t>Κλοπή καρπών /γεωργικής εσοδείας αξίας πάνω από 1000€ (ΜΗ ΕΝΕΡΓΟ)</t>
  </si>
  <si>
    <t>Ληστεία</t>
  </si>
  <si>
    <t>Κακόβουλη βλάβη σε περιουσία (Σημείωση: Κακόβουλη βλάβη σε περιουσία αξίας  μέχρι €2000 κατά παράβαση του άρθρου 324(1) του Ποινικού Κώδικα, Κεφ. 154 είναι μικροπαράβαση.)</t>
  </si>
  <si>
    <t>Βλάβη σε ζώα αξίας πάνω από €1000
(από το έτος 2020 έχει αλλάξει το ποσό σε €2000)</t>
  </si>
  <si>
    <t>Κλοπή (Κλοπή κινητού τηλεφώνου και μοτοποδηλάτου, ανεξαρτήτως αξίας είναι μικροπαράβαση)</t>
  </si>
  <si>
    <t>Κλοπή ζώων αξίας πάνω των €1000€ και ζωοκτονία με σκοπό την κλοπή
(από το έτος 2020 έχει αλλάξει το ποσό σε €2000)</t>
  </si>
  <si>
    <t>Κλεπταποδοχή περιουσίας πάνω από €1000 
(από το έτος 2020 έχει αλλάξει το ποσό σε €2000)</t>
  </si>
  <si>
    <t>Παράνομη κατοχή περιουσίας πάνω από €1000
(από το έτος 2020 έχει αλλάξει το ποσό σε €2000)</t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</si>
  <si>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</si>
  <si>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</si>
  <si>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</si>
  <si>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</si>
  <si>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Κλοπή μηχανοκινήτων οχημάτων, αξίας πάνω από €2000 (εκτός μοτοποδηλάτων μέχρι 49 κυβ)</t>
  </si>
  <si>
    <t>Κλοπή από κατοικία, περιουσίας πάνω από €8,54</t>
  </si>
  <si>
    <t>Κλοπή από μηχανοκίνητο όχημα, περιουσίας αξίας πάνω από €2000</t>
  </si>
  <si>
    <t>Εμπρησμός και απόπειρα εμπρησμού σε Δάσος</t>
  </si>
  <si>
    <t>αυξομείωση  20 - 21</t>
  </si>
  <si>
    <t>αυξομείωση  21 - 22</t>
  </si>
  <si>
    <t>αυξομείωση  22 - 23</t>
  </si>
  <si>
    <t>Γραφείο Στατιστικής και Χαρτογράφησης (ΓΣ&amp;Χ)</t>
  </si>
  <si>
    <t>Ημερομηνία εξαγωγής στοιχείων: 15/1/2024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</si>
  <si>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</si>
  <si>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</si>
  <si>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</si>
  <si>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r>
      <rPr>
        <b/>
        <u/>
        <sz val="9"/>
        <color indexed="8"/>
        <rFont val="Calibri"/>
        <family val="2"/>
        <charset val="161"/>
        <scheme val="minor"/>
      </rPr>
      <t xml:space="preserve">Σημειώσεις:
</t>
    </r>
    <r>
      <rPr>
        <sz val="9"/>
        <color indexed="8"/>
        <rFont val="Calibri"/>
        <family val="2"/>
        <charset val="161"/>
        <scheme val="minor"/>
      </rPr>
      <t>- Η κατηγοριοποίηση των υποθέσεων είναι με βάση το σοβαρότερο αδίκημα της υπόθεσης.
-Τα στοιχεία είναι με βάση την ημερομηνία καταχώρησης του ποινικού φακέλου στο ηλεκτρονικό σύστημα της Αστυνομίας (διαφέρει με την ημερομηνία διάπραξης του αδικήματος).
- Στα στοιχεία δεν περιλαμβάνονται οι υποθέσεις που έχουν  ταξινομηθεί ως Ανύπαρκτες.</t>
    </r>
  </si>
  <si>
    <r>
      <t>Πηγή:</t>
    </r>
    <r>
      <rPr>
        <i/>
        <sz val="9"/>
        <color rgb="FF000000"/>
        <rFont val="Calibri"/>
        <family val="2"/>
        <charset val="161"/>
        <scheme val="minor"/>
      </rPr>
      <t xml:space="preserve">   -Ετήσιες Στατιστικές Εγκλήματος 
             -Μηχανογραφημένο σύστημα Ανάλυσης Εγκλήματος -  Στατιστικές Αναφορές  (Ε023R)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</si>
</sst>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i/>
      <u/>
      <sz val="9"/>
      <color rgb="FF000000"/>
      <name val="Calibri"/>
      <family val="2"/>
      <charset val="161"/>
      <scheme val="minor"/>
    </font>
    <font>
      <i/>
      <sz val="9"/>
      <color rgb="FF00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u/>
      <sz val="9"/>
      <color indexed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1" fillId="0" borderId="0" xfId="1"/>
    <xf numFmtId="0" fontId="3" fillId="0" borderId="0" xfId="0" applyFont="1" applyAlignment="1">
      <alignment vertical="top" wrapText="1"/>
    </xf>
    <xf numFmtId="0" fontId="5" fillId="0" borderId="0" xfId="1" applyFont="1"/>
    <xf numFmtId="0" fontId="6" fillId="3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top" wrapText="1"/>
    </xf>
    <xf numFmtId="0" fontId="5" fillId="0" borderId="2" xfId="2" applyFont="1" applyBorder="1" applyAlignment="1">
      <alignment horizontal="right" vertical="top" wrapText="1"/>
    </xf>
    <xf numFmtId="9" fontId="5" fillId="4" borderId="2" xfId="3" applyFont="1" applyFill="1" applyBorder="1" applyAlignment="1">
      <alignment horizontal="right" vertical="top" wrapText="1"/>
    </xf>
    <xf numFmtId="0" fontId="5" fillId="2" borderId="3" xfId="2" applyFont="1" applyFill="1" applyBorder="1" applyAlignment="1">
      <alignment vertical="top" wrapText="1"/>
    </xf>
    <xf numFmtId="0" fontId="5" fillId="0" borderId="3" xfId="2" applyFont="1" applyBorder="1" applyAlignment="1">
      <alignment horizontal="right" vertical="top" wrapText="1"/>
    </xf>
    <xf numFmtId="9" fontId="5" fillId="4" borderId="3" xfId="3" applyFont="1" applyFill="1" applyBorder="1" applyAlignment="1">
      <alignment horizontal="right" vertical="top" wrapText="1"/>
    </xf>
    <xf numFmtId="0" fontId="5" fillId="2" borderId="4" xfId="2" applyFont="1" applyFill="1" applyBorder="1" applyAlignment="1">
      <alignment vertical="top" wrapText="1"/>
    </xf>
    <xf numFmtId="0" fontId="5" fillId="0" borderId="4" xfId="2" applyFont="1" applyBorder="1" applyAlignment="1">
      <alignment horizontal="right" vertical="top" wrapText="1"/>
    </xf>
    <xf numFmtId="9" fontId="5" fillId="4" borderId="4" xfId="3" applyFont="1" applyFill="1" applyBorder="1" applyAlignment="1">
      <alignment horizontal="right" vertical="top" wrapText="1"/>
    </xf>
    <xf numFmtId="0" fontId="5" fillId="5" borderId="2" xfId="2" applyFont="1" applyFill="1" applyBorder="1" applyAlignment="1">
      <alignment horizontal="right" vertical="top" wrapText="1"/>
    </xf>
    <xf numFmtId="0" fontId="5" fillId="2" borderId="6" xfId="2" applyFont="1" applyFill="1" applyBorder="1" applyAlignment="1">
      <alignment vertical="top" wrapText="1"/>
    </xf>
    <xf numFmtId="0" fontId="5" fillId="0" borderId="9" xfId="2" applyFont="1" applyBorder="1" applyAlignment="1">
      <alignment horizontal="right" vertical="top" wrapText="1"/>
    </xf>
    <xf numFmtId="0" fontId="5" fillId="0" borderId="6" xfId="2" applyFont="1" applyBorder="1" applyAlignment="1">
      <alignment horizontal="right" vertical="top" wrapText="1"/>
    </xf>
    <xf numFmtId="9" fontId="5" fillId="4" borderId="6" xfId="3" applyFont="1" applyFill="1" applyBorder="1" applyAlignment="1">
      <alignment horizontal="right" vertical="top" wrapText="1"/>
    </xf>
    <xf numFmtId="0" fontId="5" fillId="2" borderId="8" xfId="2" applyFont="1" applyFill="1" applyBorder="1" applyAlignment="1">
      <alignment vertical="top" wrapText="1"/>
    </xf>
    <xf numFmtId="0" fontId="5" fillId="0" borderId="8" xfId="2" applyFont="1" applyBorder="1" applyAlignment="1">
      <alignment horizontal="right" vertical="top" wrapText="1"/>
    </xf>
    <xf numFmtId="9" fontId="5" fillId="4" borderId="8" xfId="3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1" applyFont="1"/>
    <xf numFmtId="0" fontId="8" fillId="0" borderId="0" xfId="4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6">
    <cellStyle name="Normal" xfId="0" builtinId="0"/>
    <cellStyle name="Normal 2 2" xfId="5" xr:uid="{D616564E-7486-4D65-9BA8-9FDD52098716}"/>
    <cellStyle name="Normal 4" xfId="4" xr:uid="{00000000-0005-0000-0000-000001000000}"/>
    <cellStyle name="Normal_SHEET_1 2" xfId="1" xr:uid="{00000000-0005-0000-0000-000002000000}"/>
    <cellStyle name="Normal_Stoixeia gia dimosiografiki diaskepsi TAE 24_2_06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514350</xdr:colOff>
      <xdr:row>50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0A459A-7ED4-7DCE-164F-7AF77FEF692C}"/>
            </a:ext>
          </a:extLst>
        </xdr:cNvPr>
        <xdr:cNvSpPr txBox="1"/>
      </xdr:nvSpPr>
      <xdr:spPr>
        <a:xfrm>
          <a:off x="8001000" y="1589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Y60"/>
  <sheetViews>
    <sheetView tabSelected="1" zoomScaleNormal="100" zoomScaleSheetLayoutView="70" workbookViewId="0">
      <selection activeCell="Q9" sqref="Q9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12" style="1" customWidth="1"/>
    <col min="6" max="6" width="6.28515625" style="1" customWidth="1"/>
    <col min="7" max="7" width="11.7109375" style="1" customWidth="1"/>
    <col min="8" max="8" width="6.28515625" style="1" customWidth="1"/>
    <col min="9" max="9" width="12" style="1" customWidth="1"/>
    <col min="10" max="16384" width="9.140625" style="1"/>
  </cols>
  <sheetData>
    <row r="1" spans="1:9" ht="29.2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32.25" customHeight="1" x14ac:dyDescent="0.2">
      <c r="A2" s="4"/>
      <c r="B2" s="4" t="s">
        <v>1</v>
      </c>
      <c r="C2" s="4">
        <v>2020</v>
      </c>
      <c r="D2" s="4">
        <v>2021</v>
      </c>
      <c r="E2" s="5" t="s">
        <v>45</v>
      </c>
      <c r="F2" s="4">
        <v>2022</v>
      </c>
      <c r="G2" s="5" t="s">
        <v>46</v>
      </c>
      <c r="H2" s="4">
        <v>2023</v>
      </c>
      <c r="I2" s="5" t="s">
        <v>47</v>
      </c>
    </row>
    <row r="3" spans="1:9" ht="45" x14ac:dyDescent="0.2">
      <c r="A3" s="30" t="s">
        <v>2</v>
      </c>
      <c r="B3" s="6" t="s">
        <v>33</v>
      </c>
      <c r="C3" s="7">
        <v>143</v>
      </c>
      <c r="D3" s="7">
        <v>177</v>
      </c>
      <c r="E3" s="8">
        <f t="shared" ref="E3:E40" si="0">IF(C3=0,"-",(D3-C3)/C3)</f>
        <v>0.23776223776223776</v>
      </c>
      <c r="F3" s="7">
        <v>243</v>
      </c>
      <c r="G3" s="8">
        <f>IF(D3=0,"-",(F3-D3)/D3)</f>
        <v>0.3728813559322034</v>
      </c>
      <c r="H3" s="7">
        <v>276</v>
      </c>
      <c r="I3" s="8">
        <f>IF(F3=0,"-",(H3-F3)/F3)</f>
        <v>0.13580246913580246</v>
      </c>
    </row>
    <row r="4" spans="1:9" ht="33.75" customHeight="1" x14ac:dyDescent="0.2">
      <c r="A4" s="31"/>
      <c r="B4" s="6" t="s">
        <v>34</v>
      </c>
      <c r="C4" s="7">
        <v>7</v>
      </c>
      <c r="D4" s="7">
        <v>5</v>
      </c>
      <c r="E4" s="8">
        <f t="shared" si="0"/>
        <v>-0.2857142857142857</v>
      </c>
      <c r="F4" s="7">
        <v>4</v>
      </c>
      <c r="G4" s="8">
        <f t="shared" ref="G4:G40" si="1">IF(D4=0,"-",(F4-D4)/D4)</f>
        <v>-0.2</v>
      </c>
      <c r="H4" s="7">
        <v>3</v>
      </c>
      <c r="I4" s="8">
        <f t="shared" ref="I4:I40" si="2">IF(F4=0,"-",(H4-F4)/F4)</f>
        <v>-0.25</v>
      </c>
    </row>
    <row r="5" spans="1:9" ht="23.25" hidden="1" customHeight="1" x14ac:dyDescent="0.2">
      <c r="A5" s="31"/>
      <c r="B5" s="6" t="s">
        <v>29</v>
      </c>
      <c r="C5" s="7">
        <v>0</v>
      </c>
      <c r="D5" s="7"/>
      <c r="E5" s="8" t="str">
        <f t="shared" si="0"/>
        <v>-</v>
      </c>
      <c r="F5" s="7"/>
      <c r="G5" s="8" t="str">
        <f t="shared" si="1"/>
        <v>-</v>
      </c>
      <c r="H5" s="7"/>
      <c r="I5" s="8" t="str">
        <f t="shared" si="2"/>
        <v>-</v>
      </c>
    </row>
    <row r="6" spans="1:9" ht="30.75" customHeight="1" x14ac:dyDescent="0.2">
      <c r="A6" s="31"/>
      <c r="B6" s="6" t="s">
        <v>3</v>
      </c>
      <c r="C6" s="7">
        <v>0</v>
      </c>
      <c r="D6" s="7">
        <v>0</v>
      </c>
      <c r="E6" s="8" t="str">
        <f t="shared" si="0"/>
        <v>-</v>
      </c>
      <c r="F6" s="7">
        <v>0</v>
      </c>
      <c r="G6" s="8" t="str">
        <f t="shared" si="1"/>
        <v>-</v>
      </c>
      <c r="H6" s="7">
        <v>0</v>
      </c>
      <c r="I6" s="8" t="str">
        <f t="shared" si="2"/>
        <v>-</v>
      </c>
    </row>
    <row r="7" spans="1:9" ht="20.100000000000001" customHeight="1" x14ac:dyDescent="0.2">
      <c r="A7" s="31"/>
      <c r="B7" s="6" t="s">
        <v>30</v>
      </c>
      <c r="C7" s="7">
        <v>78</v>
      </c>
      <c r="D7" s="7">
        <v>67</v>
      </c>
      <c r="E7" s="8">
        <f t="shared" si="0"/>
        <v>-0.14102564102564102</v>
      </c>
      <c r="F7" s="7">
        <v>96</v>
      </c>
      <c r="G7" s="8">
        <f t="shared" si="1"/>
        <v>0.43283582089552236</v>
      </c>
      <c r="H7" s="7">
        <v>62</v>
      </c>
      <c r="I7" s="8">
        <f t="shared" si="2"/>
        <v>-0.35416666666666669</v>
      </c>
    </row>
    <row r="8" spans="1:9" ht="20.100000000000001" customHeight="1" x14ac:dyDescent="0.2">
      <c r="A8" s="31"/>
      <c r="B8" s="6" t="s">
        <v>4</v>
      </c>
      <c r="C8" s="7">
        <v>842</v>
      </c>
      <c r="D8" s="7">
        <v>840</v>
      </c>
      <c r="E8" s="8">
        <f t="shared" si="0"/>
        <v>-2.3752969121140144E-3</v>
      </c>
      <c r="F8" s="7">
        <v>1103</v>
      </c>
      <c r="G8" s="8">
        <f t="shared" si="1"/>
        <v>0.31309523809523809</v>
      </c>
      <c r="H8" s="7">
        <v>1091</v>
      </c>
      <c r="I8" s="8">
        <f t="shared" si="2"/>
        <v>-1.0879419764279238E-2</v>
      </c>
    </row>
    <row r="9" spans="1:9" ht="20.100000000000001" customHeight="1" x14ac:dyDescent="0.2">
      <c r="A9" s="31"/>
      <c r="B9" s="6" t="s">
        <v>5</v>
      </c>
      <c r="C9" s="7">
        <v>127</v>
      </c>
      <c r="D9" s="7">
        <v>156</v>
      </c>
      <c r="E9" s="8">
        <f t="shared" si="0"/>
        <v>0.2283464566929134</v>
      </c>
      <c r="F9" s="7">
        <v>208</v>
      </c>
      <c r="G9" s="8">
        <f t="shared" si="1"/>
        <v>0.33333333333333331</v>
      </c>
      <c r="H9" s="7">
        <v>103</v>
      </c>
      <c r="I9" s="8">
        <f t="shared" si="2"/>
        <v>-0.50480769230769229</v>
      </c>
    </row>
    <row r="10" spans="1:9" ht="20.100000000000001" customHeight="1" x14ac:dyDescent="0.2">
      <c r="A10" s="31"/>
      <c r="B10" s="6" t="s">
        <v>6</v>
      </c>
      <c r="C10" s="7">
        <v>0</v>
      </c>
      <c r="D10" s="7">
        <v>1</v>
      </c>
      <c r="E10" s="8" t="str">
        <f t="shared" si="0"/>
        <v>-</v>
      </c>
      <c r="F10" s="7">
        <v>0</v>
      </c>
      <c r="G10" s="8">
        <f t="shared" si="1"/>
        <v>-1</v>
      </c>
      <c r="H10" s="7">
        <v>0</v>
      </c>
      <c r="I10" s="8" t="str">
        <f t="shared" si="2"/>
        <v>-</v>
      </c>
    </row>
    <row r="11" spans="1:9" ht="20.100000000000001" customHeight="1" x14ac:dyDescent="0.2">
      <c r="A11" s="31"/>
      <c r="B11" s="6" t="s">
        <v>7</v>
      </c>
      <c r="C11" s="7">
        <v>23</v>
      </c>
      <c r="D11" s="7">
        <v>17</v>
      </c>
      <c r="E11" s="8">
        <f t="shared" si="0"/>
        <v>-0.2608695652173913</v>
      </c>
      <c r="F11" s="7">
        <v>34</v>
      </c>
      <c r="G11" s="8">
        <f t="shared" si="1"/>
        <v>1</v>
      </c>
      <c r="H11" s="7">
        <v>15</v>
      </c>
      <c r="I11" s="8">
        <f t="shared" si="2"/>
        <v>-0.55882352941176472</v>
      </c>
    </row>
    <row r="12" spans="1:9" ht="20.100000000000001" customHeight="1" x14ac:dyDescent="0.2">
      <c r="A12" s="31"/>
      <c r="B12" s="6" t="s">
        <v>8</v>
      </c>
      <c r="C12" s="7">
        <v>1</v>
      </c>
      <c r="D12" s="7">
        <v>1</v>
      </c>
      <c r="E12" s="8">
        <f t="shared" si="0"/>
        <v>0</v>
      </c>
      <c r="F12" s="7">
        <v>5</v>
      </c>
      <c r="G12" s="8">
        <f t="shared" si="1"/>
        <v>4</v>
      </c>
      <c r="H12" s="7">
        <v>1</v>
      </c>
      <c r="I12" s="8">
        <f t="shared" si="2"/>
        <v>-0.8</v>
      </c>
    </row>
    <row r="13" spans="1:9" ht="20.100000000000001" customHeight="1" x14ac:dyDescent="0.2">
      <c r="A13" s="31"/>
      <c r="B13" s="6" t="s">
        <v>9</v>
      </c>
      <c r="C13" s="7">
        <v>4</v>
      </c>
      <c r="D13" s="7">
        <v>4</v>
      </c>
      <c r="E13" s="8">
        <f t="shared" si="0"/>
        <v>0</v>
      </c>
      <c r="F13" s="7">
        <v>6</v>
      </c>
      <c r="G13" s="8">
        <f t="shared" si="1"/>
        <v>0.5</v>
      </c>
      <c r="H13" s="7">
        <v>1</v>
      </c>
      <c r="I13" s="8">
        <f t="shared" si="2"/>
        <v>-0.83333333333333337</v>
      </c>
    </row>
    <row r="14" spans="1:9" ht="16.5" customHeight="1" x14ac:dyDescent="0.2">
      <c r="A14" s="31"/>
      <c r="B14" s="9" t="s">
        <v>35</v>
      </c>
      <c r="C14" s="10">
        <v>11</v>
      </c>
      <c r="D14" s="10">
        <v>9</v>
      </c>
      <c r="E14" s="11">
        <f t="shared" si="0"/>
        <v>-0.18181818181818182</v>
      </c>
      <c r="F14" s="10">
        <v>9</v>
      </c>
      <c r="G14" s="11">
        <f t="shared" si="1"/>
        <v>0</v>
      </c>
      <c r="H14" s="10">
        <v>13</v>
      </c>
      <c r="I14" s="11">
        <f t="shared" si="2"/>
        <v>0.44444444444444442</v>
      </c>
    </row>
    <row r="15" spans="1:9" ht="20.100000000000001" customHeight="1" x14ac:dyDescent="0.2">
      <c r="A15" s="31"/>
      <c r="B15" s="9" t="s">
        <v>10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1" t="str">
        <f t="shared" si="1"/>
        <v>-</v>
      </c>
      <c r="H15" s="10">
        <v>0</v>
      </c>
      <c r="I15" s="11" t="str">
        <f t="shared" si="2"/>
        <v>-</v>
      </c>
    </row>
    <row r="16" spans="1:9" ht="28.5" customHeight="1" x14ac:dyDescent="0.2">
      <c r="A16" s="31"/>
      <c r="B16" s="6" t="s">
        <v>36</v>
      </c>
      <c r="C16" s="7">
        <v>20</v>
      </c>
      <c r="D16" s="7">
        <v>16</v>
      </c>
      <c r="E16" s="8">
        <f t="shared" si="0"/>
        <v>-0.2</v>
      </c>
      <c r="F16" s="7">
        <v>22</v>
      </c>
      <c r="G16" s="8">
        <f t="shared" si="1"/>
        <v>0.375</v>
      </c>
      <c r="H16" s="7">
        <v>11</v>
      </c>
      <c r="I16" s="8">
        <f t="shared" si="2"/>
        <v>-0.5</v>
      </c>
    </row>
    <row r="17" spans="1:9" ht="30.75" customHeight="1" x14ac:dyDescent="0.2">
      <c r="A17" s="31"/>
      <c r="B17" s="12" t="s">
        <v>11</v>
      </c>
      <c r="C17" s="13">
        <v>4</v>
      </c>
      <c r="D17" s="13">
        <v>2</v>
      </c>
      <c r="E17" s="14">
        <f t="shared" si="0"/>
        <v>-0.5</v>
      </c>
      <c r="F17" s="13">
        <v>6</v>
      </c>
      <c r="G17" s="14">
        <f t="shared" si="1"/>
        <v>2</v>
      </c>
      <c r="H17" s="13">
        <v>11</v>
      </c>
      <c r="I17" s="14">
        <f t="shared" si="2"/>
        <v>0.83333333333333337</v>
      </c>
    </row>
    <row r="18" spans="1:9" ht="20.100000000000001" hidden="1" customHeight="1" x14ac:dyDescent="0.2">
      <c r="A18" s="31"/>
      <c r="B18" s="6" t="s">
        <v>12</v>
      </c>
      <c r="C18" s="7">
        <v>13</v>
      </c>
      <c r="D18" s="7">
        <v>4</v>
      </c>
      <c r="E18" s="8">
        <f t="shared" si="0"/>
        <v>-0.69230769230769229</v>
      </c>
      <c r="F18" s="15">
        <v>18</v>
      </c>
      <c r="G18" s="8">
        <f t="shared" si="1"/>
        <v>3.5</v>
      </c>
      <c r="H18" s="15"/>
      <c r="I18" s="8">
        <f t="shared" si="2"/>
        <v>-1</v>
      </c>
    </row>
    <row r="19" spans="1:9" ht="20.100000000000001" customHeight="1" x14ac:dyDescent="0.2">
      <c r="A19" s="31"/>
      <c r="B19" s="6" t="s">
        <v>13</v>
      </c>
      <c r="C19" s="7"/>
      <c r="D19" s="7">
        <v>1</v>
      </c>
      <c r="E19" s="8" t="str">
        <f t="shared" si="0"/>
        <v>-</v>
      </c>
      <c r="F19" s="7">
        <v>0</v>
      </c>
      <c r="G19" s="8">
        <f t="shared" si="1"/>
        <v>-1</v>
      </c>
      <c r="H19" s="7">
        <v>0</v>
      </c>
      <c r="I19" s="8" t="str">
        <f t="shared" si="2"/>
        <v>-</v>
      </c>
    </row>
    <row r="20" spans="1:9" ht="20.100000000000001" customHeight="1" x14ac:dyDescent="0.2">
      <c r="A20" s="31"/>
      <c r="B20" s="6" t="s">
        <v>14</v>
      </c>
      <c r="C20" s="7">
        <v>19</v>
      </c>
      <c r="D20" s="7">
        <v>28</v>
      </c>
      <c r="E20" s="8">
        <f t="shared" si="0"/>
        <v>0.47368421052631576</v>
      </c>
      <c r="F20" s="7">
        <v>27</v>
      </c>
      <c r="G20" s="8">
        <f t="shared" si="1"/>
        <v>-3.5714285714285712E-2</v>
      </c>
      <c r="H20" s="7">
        <v>22</v>
      </c>
      <c r="I20" s="8">
        <f t="shared" si="2"/>
        <v>-0.18518518518518517</v>
      </c>
    </row>
    <row r="21" spans="1:9" ht="57.75" customHeight="1" x14ac:dyDescent="0.2">
      <c r="A21" s="31"/>
      <c r="B21" s="6" t="s">
        <v>15</v>
      </c>
      <c r="C21" s="7">
        <v>0</v>
      </c>
      <c r="D21" s="7">
        <v>0</v>
      </c>
      <c r="E21" s="8" t="str">
        <f t="shared" si="0"/>
        <v>-</v>
      </c>
      <c r="F21" s="7">
        <v>0</v>
      </c>
      <c r="G21" s="8" t="str">
        <f t="shared" si="1"/>
        <v>-</v>
      </c>
      <c r="H21" s="7">
        <v>0</v>
      </c>
      <c r="I21" s="8" t="str">
        <f t="shared" si="2"/>
        <v>-</v>
      </c>
    </row>
    <row r="22" spans="1:9" ht="20.100000000000001" customHeight="1" x14ac:dyDescent="0.2">
      <c r="A22" s="31"/>
      <c r="B22" s="6" t="s">
        <v>16</v>
      </c>
      <c r="C22" s="7">
        <v>0</v>
      </c>
      <c r="D22" s="7">
        <v>0</v>
      </c>
      <c r="E22" s="8" t="str">
        <f t="shared" si="0"/>
        <v>-</v>
      </c>
      <c r="F22" s="7">
        <v>0</v>
      </c>
      <c r="G22" s="8" t="str">
        <f t="shared" si="1"/>
        <v>-</v>
      </c>
      <c r="H22" s="7">
        <v>0</v>
      </c>
      <c r="I22" s="8" t="str">
        <f t="shared" si="2"/>
        <v>-</v>
      </c>
    </row>
    <row r="23" spans="1:9" ht="20.100000000000001" customHeight="1" x14ac:dyDescent="0.2">
      <c r="A23" s="31"/>
      <c r="B23" s="6" t="s">
        <v>17</v>
      </c>
      <c r="C23" s="7">
        <v>0</v>
      </c>
      <c r="D23" s="7">
        <v>0</v>
      </c>
      <c r="E23" s="8" t="str">
        <f t="shared" si="0"/>
        <v>-</v>
      </c>
      <c r="F23" s="7">
        <v>1</v>
      </c>
      <c r="G23" s="8" t="str">
        <f t="shared" si="1"/>
        <v>-</v>
      </c>
      <c r="H23" s="7">
        <v>0</v>
      </c>
      <c r="I23" s="8">
        <f t="shared" si="2"/>
        <v>-1</v>
      </c>
    </row>
    <row r="24" spans="1:9" ht="20.100000000000001" customHeight="1" x14ac:dyDescent="0.2">
      <c r="A24" s="31"/>
      <c r="B24" s="6" t="s">
        <v>18</v>
      </c>
      <c r="C24" s="7">
        <v>0</v>
      </c>
      <c r="D24" s="7">
        <v>0</v>
      </c>
      <c r="E24" s="8" t="str">
        <f t="shared" si="0"/>
        <v>-</v>
      </c>
      <c r="F24" s="7">
        <v>0</v>
      </c>
      <c r="G24" s="8" t="str">
        <f t="shared" si="1"/>
        <v>-</v>
      </c>
      <c r="H24" s="7">
        <v>0</v>
      </c>
      <c r="I24" s="8" t="str">
        <f t="shared" si="2"/>
        <v>-</v>
      </c>
    </row>
    <row r="25" spans="1:9" ht="20.100000000000001" customHeight="1" x14ac:dyDescent="0.2">
      <c r="A25" s="31"/>
      <c r="B25" s="9" t="s">
        <v>19</v>
      </c>
      <c r="C25" s="10">
        <v>1</v>
      </c>
      <c r="D25" s="10">
        <v>2</v>
      </c>
      <c r="E25" s="11">
        <f t="shared" si="0"/>
        <v>1</v>
      </c>
      <c r="F25" s="10">
        <v>4</v>
      </c>
      <c r="G25" s="11">
        <f t="shared" si="1"/>
        <v>1</v>
      </c>
      <c r="H25" s="10">
        <v>1</v>
      </c>
      <c r="I25" s="11">
        <f t="shared" si="2"/>
        <v>-0.75</v>
      </c>
    </row>
    <row r="26" spans="1:9" ht="20.100000000000001" customHeight="1" x14ac:dyDescent="0.2">
      <c r="A26" s="31"/>
      <c r="B26" s="9" t="s">
        <v>37</v>
      </c>
      <c r="C26" s="10">
        <v>5</v>
      </c>
      <c r="D26" s="10">
        <v>2</v>
      </c>
      <c r="E26" s="11">
        <f t="shared" si="0"/>
        <v>-0.6</v>
      </c>
      <c r="F26" s="10">
        <v>2</v>
      </c>
      <c r="G26" s="11">
        <f t="shared" si="1"/>
        <v>0</v>
      </c>
      <c r="H26" s="10">
        <v>3</v>
      </c>
      <c r="I26" s="11">
        <f t="shared" si="2"/>
        <v>0.5</v>
      </c>
    </row>
    <row r="27" spans="1:9" ht="20.100000000000001" customHeight="1" x14ac:dyDescent="0.2">
      <c r="A27" s="31"/>
      <c r="B27" s="9" t="s">
        <v>38</v>
      </c>
      <c r="C27" s="10">
        <v>59</v>
      </c>
      <c r="D27" s="10">
        <v>36</v>
      </c>
      <c r="E27" s="11">
        <f t="shared" si="0"/>
        <v>-0.38983050847457629</v>
      </c>
      <c r="F27" s="10">
        <v>55</v>
      </c>
      <c r="G27" s="11">
        <f t="shared" si="1"/>
        <v>0.52777777777777779</v>
      </c>
      <c r="H27" s="10">
        <v>60</v>
      </c>
      <c r="I27" s="11">
        <f t="shared" si="2"/>
        <v>9.0909090909090912E-2</v>
      </c>
    </row>
    <row r="28" spans="1:9" ht="20.100000000000001" customHeight="1" x14ac:dyDescent="0.2">
      <c r="A28" s="31"/>
      <c r="B28" s="9" t="s">
        <v>39</v>
      </c>
      <c r="C28" s="10">
        <v>5</v>
      </c>
      <c r="D28" s="10">
        <v>8</v>
      </c>
      <c r="E28" s="11">
        <f t="shared" si="0"/>
        <v>0.6</v>
      </c>
      <c r="F28" s="10">
        <v>7</v>
      </c>
      <c r="G28" s="11">
        <f t="shared" si="1"/>
        <v>-0.125</v>
      </c>
      <c r="H28" s="10">
        <v>6</v>
      </c>
      <c r="I28" s="11">
        <f t="shared" si="2"/>
        <v>-0.14285714285714285</v>
      </c>
    </row>
    <row r="29" spans="1:9" ht="20.100000000000001" customHeight="1" x14ac:dyDescent="0.2">
      <c r="A29" s="31"/>
      <c r="B29" s="9" t="s">
        <v>40</v>
      </c>
      <c r="C29" s="10">
        <v>22</v>
      </c>
      <c r="D29" s="10">
        <v>23</v>
      </c>
      <c r="E29" s="11">
        <f t="shared" si="0"/>
        <v>4.5454545454545456E-2</v>
      </c>
      <c r="F29" s="10">
        <v>33</v>
      </c>
      <c r="G29" s="11">
        <f t="shared" si="1"/>
        <v>0.43478260869565216</v>
      </c>
      <c r="H29" s="10">
        <v>20</v>
      </c>
      <c r="I29" s="11">
        <f t="shared" si="2"/>
        <v>-0.39393939393939392</v>
      </c>
    </row>
    <row r="30" spans="1:9" ht="47.25" customHeight="1" x14ac:dyDescent="0.2">
      <c r="A30" s="31"/>
      <c r="B30" s="9" t="s">
        <v>41</v>
      </c>
      <c r="C30" s="10">
        <v>134</v>
      </c>
      <c r="D30" s="10">
        <v>144</v>
      </c>
      <c r="E30" s="11">
        <f t="shared" si="0"/>
        <v>7.4626865671641784E-2</v>
      </c>
      <c r="F30" s="10">
        <v>131</v>
      </c>
      <c r="G30" s="11">
        <f t="shared" si="1"/>
        <v>-9.0277777777777776E-2</v>
      </c>
      <c r="H30" s="10">
        <v>106</v>
      </c>
      <c r="I30" s="11">
        <f t="shared" si="2"/>
        <v>-0.19083969465648856</v>
      </c>
    </row>
    <row r="31" spans="1:9" ht="20.100000000000001" customHeight="1" x14ac:dyDescent="0.2">
      <c r="A31" s="31"/>
      <c r="B31" s="9" t="s">
        <v>42</v>
      </c>
      <c r="C31" s="10">
        <v>108</v>
      </c>
      <c r="D31" s="10">
        <v>96</v>
      </c>
      <c r="E31" s="11">
        <f t="shared" si="0"/>
        <v>-0.1111111111111111</v>
      </c>
      <c r="F31" s="10">
        <v>93</v>
      </c>
      <c r="G31" s="11">
        <f t="shared" si="1"/>
        <v>-3.125E-2</v>
      </c>
      <c r="H31" s="10">
        <v>82</v>
      </c>
      <c r="I31" s="11">
        <f t="shared" si="2"/>
        <v>-0.11827956989247312</v>
      </c>
    </row>
    <row r="32" spans="1:9" ht="36" customHeight="1" thickBot="1" x14ac:dyDescent="0.25">
      <c r="A32" s="32"/>
      <c r="B32" s="16" t="s">
        <v>43</v>
      </c>
      <c r="C32" s="17">
        <v>30</v>
      </c>
      <c r="D32" s="18">
        <v>36</v>
      </c>
      <c r="E32" s="19">
        <f t="shared" si="0"/>
        <v>0.2</v>
      </c>
      <c r="F32" s="18">
        <v>45</v>
      </c>
      <c r="G32" s="19">
        <f t="shared" si="1"/>
        <v>0.25</v>
      </c>
      <c r="H32" s="18">
        <v>27</v>
      </c>
      <c r="I32" s="19">
        <f t="shared" si="2"/>
        <v>-0.4</v>
      </c>
    </row>
    <row r="33" spans="1:10" ht="20.100000000000001" customHeight="1" x14ac:dyDescent="0.2">
      <c r="A33" s="33" t="s">
        <v>20</v>
      </c>
      <c r="B33" s="20" t="s">
        <v>21</v>
      </c>
      <c r="C33" s="21">
        <v>168</v>
      </c>
      <c r="D33" s="21">
        <v>169</v>
      </c>
      <c r="E33" s="22">
        <f t="shared" si="0"/>
        <v>5.9523809523809521E-3</v>
      </c>
      <c r="F33" s="21">
        <v>179</v>
      </c>
      <c r="G33" s="22">
        <f t="shared" si="1"/>
        <v>5.9171597633136092E-2</v>
      </c>
      <c r="H33" s="21">
        <v>191</v>
      </c>
      <c r="I33" s="22">
        <f t="shared" si="2"/>
        <v>6.7039106145251395E-2</v>
      </c>
    </row>
    <row r="34" spans="1:10" ht="20.100000000000001" customHeight="1" x14ac:dyDescent="0.2">
      <c r="A34" s="31"/>
      <c r="B34" s="6" t="s">
        <v>22</v>
      </c>
      <c r="C34" s="7">
        <v>8</v>
      </c>
      <c r="D34" s="7">
        <v>10</v>
      </c>
      <c r="E34" s="8">
        <f t="shared" si="0"/>
        <v>0.25</v>
      </c>
      <c r="F34" s="7">
        <v>4</v>
      </c>
      <c r="G34" s="8">
        <f t="shared" si="1"/>
        <v>-0.6</v>
      </c>
      <c r="H34" s="7">
        <v>3</v>
      </c>
      <c r="I34" s="8">
        <f t="shared" si="2"/>
        <v>-0.25</v>
      </c>
    </row>
    <row r="35" spans="1:10" ht="20.100000000000001" customHeight="1" x14ac:dyDescent="0.2">
      <c r="A35" s="31"/>
      <c r="B35" s="6" t="s">
        <v>23</v>
      </c>
      <c r="C35" s="7"/>
      <c r="D35" s="7">
        <v>0</v>
      </c>
      <c r="E35" s="8" t="str">
        <f t="shared" si="0"/>
        <v>-</v>
      </c>
      <c r="F35" s="7">
        <v>0</v>
      </c>
      <c r="G35" s="8" t="str">
        <f t="shared" si="1"/>
        <v>-</v>
      </c>
      <c r="H35" s="7">
        <v>0</v>
      </c>
      <c r="I35" s="8" t="str">
        <f t="shared" si="2"/>
        <v>-</v>
      </c>
    </row>
    <row r="36" spans="1:10" ht="45" x14ac:dyDescent="0.2">
      <c r="A36" s="31"/>
      <c r="B36" s="6" t="s">
        <v>32</v>
      </c>
      <c r="C36" s="7">
        <v>0</v>
      </c>
      <c r="D36" s="7">
        <v>1</v>
      </c>
      <c r="E36" s="8" t="str">
        <f t="shared" si="0"/>
        <v>-</v>
      </c>
      <c r="F36" s="7">
        <v>0</v>
      </c>
      <c r="G36" s="8">
        <f t="shared" si="1"/>
        <v>-1</v>
      </c>
      <c r="H36" s="7">
        <v>1</v>
      </c>
      <c r="I36" s="8" t="str">
        <f t="shared" si="2"/>
        <v>-</v>
      </c>
    </row>
    <row r="37" spans="1:10" ht="75" x14ac:dyDescent="0.2">
      <c r="A37" s="31"/>
      <c r="B37" s="6" t="s">
        <v>31</v>
      </c>
      <c r="C37" s="7">
        <v>48</v>
      </c>
      <c r="D37" s="7">
        <v>48</v>
      </c>
      <c r="E37" s="8">
        <f t="shared" si="0"/>
        <v>0</v>
      </c>
      <c r="F37" s="7">
        <v>61</v>
      </c>
      <c r="G37" s="8">
        <f t="shared" si="1"/>
        <v>0.27083333333333331</v>
      </c>
      <c r="H37" s="7">
        <v>40</v>
      </c>
      <c r="I37" s="8">
        <f t="shared" si="2"/>
        <v>-0.34426229508196721</v>
      </c>
    </row>
    <row r="38" spans="1:10" ht="20.100000000000001" customHeight="1" x14ac:dyDescent="0.2">
      <c r="A38" s="31"/>
      <c r="B38" s="6" t="s">
        <v>24</v>
      </c>
      <c r="C38" s="7">
        <v>33</v>
      </c>
      <c r="D38" s="7">
        <v>21</v>
      </c>
      <c r="E38" s="8">
        <f t="shared" si="0"/>
        <v>-0.36363636363636365</v>
      </c>
      <c r="F38" s="7">
        <v>19</v>
      </c>
      <c r="G38" s="8">
        <f t="shared" si="1"/>
        <v>-9.5238095238095233E-2</v>
      </c>
      <c r="H38" s="7">
        <v>40</v>
      </c>
      <c r="I38" s="8">
        <f t="shared" si="2"/>
        <v>1.1052631578947369</v>
      </c>
    </row>
    <row r="39" spans="1:10" ht="20.100000000000001" customHeight="1" x14ac:dyDescent="0.2">
      <c r="A39" s="31"/>
      <c r="B39" s="6" t="s">
        <v>25</v>
      </c>
      <c r="C39" s="7">
        <v>1</v>
      </c>
      <c r="D39" s="7">
        <v>0</v>
      </c>
      <c r="E39" s="8">
        <f t="shared" si="0"/>
        <v>-1</v>
      </c>
      <c r="F39" s="7">
        <v>1</v>
      </c>
      <c r="G39" s="8" t="str">
        <f t="shared" si="1"/>
        <v>-</v>
      </c>
      <c r="H39" s="7">
        <v>0</v>
      </c>
      <c r="I39" s="8">
        <f t="shared" si="2"/>
        <v>-1</v>
      </c>
    </row>
    <row r="40" spans="1:10" ht="30" customHeight="1" x14ac:dyDescent="0.2">
      <c r="A40" s="34"/>
      <c r="B40" s="6" t="s">
        <v>44</v>
      </c>
      <c r="C40" s="7">
        <v>4</v>
      </c>
      <c r="D40" s="7">
        <v>3</v>
      </c>
      <c r="E40" s="8">
        <f t="shared" si="0"/>
        <v>-0.25</v>
      </c>
      <c r="F40" s="7">
        <v>1</v>
      </c>
      <c r="G40" s="8">
        <f t="shared" si="1"/>
        <v>-0.66666666666666663</v>
      </c>
      <c r="H40" s="7">
        <v>3</v>
      </c>
      <c r="I40" s="8">
        <f t="shared" si="2"/>
        <v>2</v>
      </c>
    </row>
    <row r="41" spans="1:10" customFormat="1" x14ac:dyDescent="0.2">
      <c r="A41" s="23" t="s">
        <v>48</v>
      </c>
      <c r="B41" s="24"/>
      <c r="C41" s="24"/>
      <c r="D41" s="24"/>
      <c r="E41" s="24"/>
      <c r="F41" s="24"/>
      <c r="G41" s="24"/>
      <c r="H41" s="25"/>
      <c r="I41" s="26" t="s">
        <v>49</v>
      </c>
    </row>
    <row r="42" spans="1:10" ht="30.75" customHeight="1" x14ac:dyDescent="0.25">
      <c r="A42" s="3"/>
      <c r="B42" s="29" t="s">
        <v>26</v>
      </c>
      <c r="C42" s="29"/>
      <c r="D42" s="29"/>
      <c r="E42" s="29"/>
      <c r="F42" s="29"/>
      <c r="G42" s="29"/>
      <c r="H42" s="29"/>
      <c r="I42" s="29"/>
    </row>
    <row r="43" spans="1:10" ht="36.75" customHeight="1" x14ac:dyDescent="0.25">
      <c r="A43" s="3"/>
      <c r="B43" s="4" t="s">
        <v>1</v>
      </c>
      <c r="C43" s="4">
        <v>2020</v>
      </c>
      <c r="D43" s="4">
        <v>2021</v>
      </c>
      <c r="E43" s="5" t="s">
        <v>45</v>
      </c>
      <c r="F43" s="4">
        <v>2022</v>
      </c>
      <c r="G43" s="5" t="s">
        <v>46</v>
      </c>
      <c r="H43" s="4">
        <v>2023</v>
      </c>
      <c r="I43" s="5" t="s">
        <v>47</v>
      </c>
    </row>
    <row r="44" spans="1:10" ht="29.25" customHeight="1" x14ac:dyDescent="0.25">
      <c r="A44" s="3"/>
      <c r="B44" s="6" t="s">
        <v>27</v>
      </c>
      <c r="C44" s="7">
        <v>513</v>
      </c>
      <c r="D44" s="7">
        <v>527</v>
      </c>
      <c r="E44" s="8">
        <f>IF(C44=0,"-",(D44-C44)/C44)</f>
        <v>2.7290448343079921E-2</v>
      </c>
      <c r="F44" s="7">
        <v>613</v>
      </c>
      <c r="G44" s="8">
        <f>IF(D44=0,"-",(F44-D44)/D44)</f>
        <v>0.16318785578747627</v>
      </c>
      <c r="H44" s="7">
        <v>583</v>
      </c>
      <c r="I44" s="8">
        <f>IF(F44=0,"-",(H44-F44)/F44)</f>
        <v>-4.8939641109298535E-2</v>
      </c>
    </row>
    <row r="45" spans="1:10" ht="29.25" customHeight="1" x14ac:dyDescent="0.25">
      <c r="A45" s="3"/>
      <c r="B45" s="6" t="s">
        <v>28</v>
      </c>
      <c r="C45" s="7">
        <v>802</v>
      </c>
      <c r="D45" s="7">
        <v>789</v>
      </c>
      <c r="E45" s="8">
        <f>IF(C45=0,"-",(D45-C45)/C45)</f>
        <v>-1.6209476309226933E-2</v>
      </c>
      <c r="F45" s="7">
        <v>883</v>
      </c>
      <c r="G45" s="8">
        <f t="shared" ref="G45:G46" si="3">IF(D45=0,"-",(F45-D45)/D45)</f>
        <v>0.11913814955640051</v>
      </c>
      <c r="H45" s="7">
        <v>790</v>
      </c>
      <c r="I45" s="8">
        <f t="shared" ref="I45:I46" si="4">IF(F45=0,"-",(H45-F45)/F45)</f>
        <v>-0.10532276330690826</v>
      </c>
    </row>
    <row r="46" spans="1:10" ht="33.75" customHeight="1" x14ac:dyDescent="0.25">
      <c r="A46" s="3"/>
      <c r="B46" s="6" t="s">
        <v>4</v>
      </c>
      <c r="C46" s="7">
        <v>842</v>
      </c>
      <c r="D46" s="7">
        <v>840</v>
      </c>
      <c r="E46" s="8">
        <f>IF(C46=0,"-",(D46-C46)/C46)</f>
        <v>-2.3752969121140144E-3</v>
      </c>
      <c r="F46" s="7">
        <v>1103</v>
      </c>
      <c r="G46" s="8">
        <f t="shared" si="3"/>
        <v>0.31309523809523809</v>
      </c>
      <c r="H46" s="7">
        <v>1091</v>
      </c>
      <c r="I46" s="8">
        <f t="shared" si="4"/>
        <v>-1.0879419764279238E-2</v>
      </c>
    </row>
    <row r="47" spans="1:10" customFormat="1" x14ac:dyDescent="0.2">
      <c r="A47" s="1"/>
      <c r="B47" s="23" t="s">
        <v>48</v>
      </c>
      <c r="C47" s="24"/>
      <c r="D47" s="24"/>
      <c r="E47" s="24"/>
      <c r="F47" s="24"/>
      <c r="G47" s="24"/>
      <c r="H47" s="24"/>
      <c r="I47" s="26" t="s">
        <v>49</v>
      </c>
      <c r="J47" s="1"/>
    </row>
    <row r="48" spans="1:10" customFormat="1" ht="28.5" customHeight="1" x14ac:dyDescent="0.2">
      <c r="A48" s="1"/>
      <c r="B48" s="37" t="s">
        <v>54</v>
      </c>
      <c r="C48" s="37"/>
      <c r="D48" s="37"/>
      <c r="E48" s="37"/>
      <c r="F48" s="37"/>
      <c r="G48" s="37"/>
      <c r="H48" s="37"/>
      <c r="I48" s="37"/>
      <c r="J48" s="27"/>
    </row>
    <row r="49" spans="1:25" customFormat="1" ht="16.5" customHeight="1" x14ac:dyDescent="0.2">
      <c r="A49" s="1"/>
      <c r="B49" s="38" t="s">
        <v>50</v>
      </c>
      <c r="C49" s="38"/>
      <c r="D49" s="38"/>
      <c r="E49" s="38"/>
      <c r="F49" s="38"/>
      <c r="G49" s="38"/>
      <c r="H49" s="38"/>
      <c r="I49" s="38"/>
      <c r="J49" s="24"/>
    </row>
    <row r="50" spans="1:25" customFormat="1" x14ac:dyDescent="0.2">
      <c r="A50" s="1"/>
      <c r="B50" s="38" t="s">
        <v>51</v>
      </c>
      <c r="C50" s="38"/>
      <c r="D50" s="38"/>
      <c r="E50" s="38"/>
      <c r="F50" s="38"/>
      <c r="G50" s="38"/>
      <c r="H50" s="38"/>
      <c r="I50" s="38"/>
      <c r="J50" s="24"/>
    </row>
    <row r="51" spans="1:25" customFormat="1" x14ac:dyDescent="0.2">
      <c r="A51" s="1"/>
      <c r="B51" s="38" t="s">
        <v>52</v>
      </c>
      <c r="C51" s="38"/>
      <c r="D51" s="38"/>
      <c r="E51" s="38"/>
      <c r="F51" s="38"/>
      <c r="G51" s="38"/>
      <c r="H51" s="38"/>
      <c r="I51" s="38"/>
      <c r="J51" s="24"/>
    </row>
    <row r="52" spans="1:25" ht="9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</row>
    <row r="53" spans="1:25" ht="78" customHeight="1" x14ac:dyDescent="0.2">
      <c r="A53" s="25"/>
      <c r="B53" s="35" t="s">
        <v>53</v>
      </c>
      <c r="C53" s="36"/>
      <c r="D53" s="36"/>
      <c r="E53" s="36"/>
      <c r="F53" s="36"/>
      <c r="G53" s="36"/>
      <c r="H53" s="36"/>
      <c r="I53" s="3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6" spans="1:25" ht="4.5" customHeight="1" x14ac:dyDescent="0.2"/>
    <row r="60" spans="1:25" x14ac:dyDescent="0.2">
      <c r="J60" s="2"/>
      <c r="K60" s="2"/>
    </row>
  </sheetData>
  <mergeCells count="9">
    <mergeCell ref="A1:I1"/>
    <mergeCell ref="B42:I42"/>
    <mergeCell ref="A3:A32"/>
    <mergeCell ref="A33:A40"/>
    <mergeCell ref="B53:I53"/>
    <mergeCell ref="B48:I48"/>
    <mergeCell ref="B49:I49"/>
    <mergeCell ref="B50:I50"/>
    <mergeCell ref="B51:I51"/>
  </mergeCells>
  <printOptions horizontalCentered="1"/>
  <pageMargins left="0.6692913385826772" right="0.51181102362204722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4C134C9-A1B3-47CC-9632-09B5AB80C5A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2024-01-25T10:56:29Z</cp:lastPrinted>
  <dcterms:created xsi:type="dcterms:W3CDTF">2017-03-21T06:53:29Z</dcterms:created>
  <dcterms:modified xsi:type="dcterms:W3CDTF">2024-01-25T10:56:31Z</dcterms:modified>
</cp:coreProperties>
</file>